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maller budget" sheetId="1" r:id="rId4"/>
    <sheet state="visible" name="Budget with TBC" sheetId="2" r:id="rId5"/>
  </sheets>
  <definedNames/>
  <calcPr/>
</workbook>
</file>

<file path=xl/sharedStrings.xml><?xml version="1.0" encoding="utf-8"?>
<sst xmlns="http://schemas.openxmlformats.org/spreadsheetml/2006/main" count="96" uniqueCount="52">
  <si>
    <t>Jeunes Européens Fédéralistes aisbl</t>
  </si>
  <si>
    <t>Financial year 2025</t>
  </si>
  <si>
    <t>Rue des Deux Eglises 14</t>
  </si>
  <si>
    <t>INCOME</t>
  </si>
  <si>
    <t>EXPENDITURE</t>
  </si>
  <si>
    <t>Operating and structural grants</t>
  </si>
  <si>
    <t>Personnel (staff costs)</t>
  </si>
  <si>
    <t xml:space="preserve">Operating grant, CERV, European Commission </t>
  </si>
  <si>
    <t>Secretary-General</t>
  </si>
  <si>
    <t>Council of Europe Structural Grant</t>
  </si>
  <si>
    <t>Staff costs (-SG)</t>
  </si>
  <si>
    <t>Direct revenue (office)</t>
  </si>
  <si>
    <t>Bookkeeper and accountant</t>
  </si>
  <si>
    <t>Subletting</t>
  </si>
  <si>
    <t>Statutory Meetings</t>
  </si>
  <si>
    <t>Direct revenue (punctual office rent)</t>
  </si>
  <si>
    <t>Federal Committee 2025 Spring</t>
  </si>
  <si>
    <t>Projects</t>
  </si>
  <si>
    <t>Congress 2025</t>
  </si>
  <si>
    <t>Work plan EYF 2025</t>
  </si>
  <si>
    <t>Travel (statutory meetings, trainings, EB travels, external representation, projects..)</t>
  </si>
  <si>
    <t>CompletEU</t>
  </si>
  <si>
    <t>Subsistence costs</t>
  </si>
  <si>
    <t>Ways of Europe</t>
  </si>
  <si>
    <t>Solidarity Fund</t>
  </si>
  <si>
    <t>CheckEurope</t>
  </si>
  <si>
    <t>Rent + other costs</t>
  </si>
  <si>
    <t>Fees, donation, merch</t>
  </si>
  <si>
    <t>Bank charges, insurance costs, fees</t>
  </si>
  <si>
    <t>Participation fees, statutory events and trainings</t>
  </si>
  <si>
    <t>Microgranting</t>
  </si>
  <si>
    <t>Membership fees</t>
  </si>
  <si>
    <t>Miscellaneous expenses</t>
  </si>
  <si>
    <t>Donations</t>
  </si>
  <si>
    <t>Affiliation fees</t>
  </si>
  <si>
    <t>Merch</t>
  </si>
  <si>
    <t>European Movement International</t>
  </si>
  <si>
    <t>TOTAL</t>
  </si>
  <si>
    <t>European Youth Forum</t>
  </si>
  <si>
    <t>Civil Society Europe</t>
  </si>
  <si>
    <t>Trainers fees + other costs</t>
  </si>
  <si>
    <t>Seminars, trainings, project related costs</t>
  </si>
  <si>
    <t>Subcontracting</t>
  </si>
  <si>
    <t>Travel(statutory meetings, trainings, EB travels, external representation, projects..)</t>
  </si>
  <si>
    <t>BRIDGE</t>
  </si>
  <si>
    <t>EYE2025</t>
  </si>
  <si>
    <t>Ode2Joy</t>
  </si>
  <si>
    <t>Foundations</t>
  </si>
  <si>
    <t>Civic Innovation Fund</t>
  </si>
  <si>
    <t>Other</t>
  </si>
  <si>
    <t>National, regional, local funding</t>
  </si>
  <si>
    <t>Contrat triennal + Baden-Württemberg Stiftung (New Horizons program)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</si>
</sst>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#,##0.00\ [$€-1]"/>
    <numFmt numFmtId="165" formatCode="#,##0.00\ [$€-40B];\-#,##0.00\ [$€-40B]"/>
    <numFmt numFmtId="166" formatCode="#,##0&quot;€&quot;"/>
  </numFmts>
  <fonts count="18">
    <font>
      <sz val="10.0"/>
      <color rgb="FF000000"/>
      <name val="Arial"/>
      <scheme val="minor"/>
    </font>
    <font>
      <b/>
      <sz val="8.0"/>
      <color theme="1"/>
      <name val="Arial"/>
      <scheme val="minor"/>
    </font>
    <font>
      <b/>
      <sz val="15.0"/>
      <color theme="1"/>
      <name val="Arial"/>
      <scheme val="minor"/>
    </font>
    <font>
      <sz val="9.0"/>
      <color theme="1"/>
      <name val="Arial"/>
      <scheme val="minor"/>
    </font>
    <font>
      <color theme="1"/>
      <name val="Arial"/>
      <scheme val="minor"/>
    </font>
    <font>
      <b/>
      <sz val="11.0"/>
      <color rgb="FFFFFFFF"/>
      <name val="Poppins"/>
    </font>
    <font>
      <sz val="13.0"/>
      <color theme="1"/>
      <name val="Arial"/>
      <scheme val="minor"/>
    </font>
    <font>
      <i/>
      <sz val="10.0"/>
      <color rgb="FF000000"/>
      <name val="Poppins"/>
    </font>
    <font>
      <b/>
      <sz val="12.0"/>
      <color rgb="FFFFFFFF"/>
      <name val="Poppins"/>
    </font>
    <font>
      <b/>
      <sz val="8.0"/>
      <color theme="1"/>
      <name val="Poppins"/>
    </font>
    <font>
      <color theme="1"/>
      <name val="Poppins"/>
    </font>
    <font>
      <b/>
      <sz val="15.0"/>
      <color theme="1"/>
      <name val="Poppins"/>
    </font>
    <font>
      <sz val="9.0"/>
      <color theme="1"/>
      <name val="Poppins"/>
    </font>
    <font>
      <i/>
      <color theme="1"/>
      <name val="Poppins"/>
    </font>
    <font>
      <b/>
      <color theme="1"/>
      <name val="Poppins"/>
    </font>
    <font>
      <b/>
      <i/>
      <color theme="1"/>
      <name val="Poppins"/>
    </font>
    <font>
      <b/>
      <u/>
      <color theme="1"/>
      <name val="Poppins"/>
    </font>
    <font>
      <sz val="10.0"/>
      <color rgb="FF000000"/>
      <name val="Poppins"/>
    </font>
  </fonts>
  <fills count="7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999999"/>
        <bgColor rgb="FF999999"/>
      </patternFill>
    </fill>
    <fill>
      <patternFill patternType="solid">
        <fgColor rgb="FF002664"/>
        <bgColor rgb="FF002664"/>
      </patternFill>
    </fill>
    <fill>
      <patternFill patternType="solid">
        <fgColor rgb="FF006D99"/>
        <bgColor rgb="FF006D99"/>
      </patternFill>
    </fill>
    <fill>
      <patternFill patternType="solid">
        <fgColor rgb="FFE7F5FC"/>
        <bgColor rgb="FFE7F5FC"/>
      </patternFill>
    </fill>
  </fills>
  <borders count="3">
    <border/>
    <border>
      <left/>
      <right/>
      <top/>
      <bottom/>
    </border>
    <border>
      <left/>
      <right/>
      <bottom/>
    </border>
  </borders>
  <cellStyleXfs count="1">
    <xf borderId="0" fillId="0" fontId="0" numFmtId="0" applyAlignment="1" applyFont="1"/>
  </cellStyleXfs>
  <cellXfs count="3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horizontal="center" readingOrder="0"/>
    </xf>
    <xf borderId="0" fillId="0" fontId="3" numFmtId="0" xfId="0" applyAlignment="1" applyFont="1">
      <alignment readingOrder="0"/>
    </xf>
    <xf borderId="0" fillId="2" fontId="4" numFmtId="0" xfId="0" applyFill="1" applyFont="1"/>
    <xf borderId="0" fillId="3" fontId="4" numFmtId="0" xfId="0" applyFill="1" applyFont="1"/>
    <xf borderId="0" fillId="0" fontId="4" numFmtId="0" xfId="0" applyFont="1"/>
    <xf borderId="1" fillId="4" fontId="5" numFmtId="0" xfId="0" applyAlignment="1" applyBorder="1" applyFill="1" applyFont="1">
      <alignment shrinkToFit="0" vertical="bottom" wrapText="0"/>
    </xf>
    <xf borderId="0" fillId="0" fontId="6" numFmtId="0" xfId="0" applyAlignment="1" applyFont="1">
      <alignment horizontal="center" readingOrder="0"/>
    </xf>
    <xf borderId="2" fillId="5" fontId="5" numFmtId="0" xfId="0" applyAlignment="1" applyBorder="1" applyFill="1" applyFont="1">
      <alignment shrinkToFit="0" vertical="bottom" wrapText="0"/>
    </xf>
    <xf borderId="2" fillId="5" fontId="5" numFmtId="164" xfId="0" applyAlignment="1" applyBorder="1" applyFont="1" applyNumberFormat="1">
      <alignment shrinkToFit="0" vertical="bottom" wrapText="0"/>
    </xf>
    <xf borderId="2" fillId="6" fontId="7" numFmtId="0" xfId="0" applyAlignment="1" applyBorder="1" applyFill="1" applyFont="1">
      <alignment horizontal="right" shrinkToFit="0" vertical="bottom" wrapText="0"/>
    </xf>
    <xf borderId="2" fillId="6" fontId="7" numFmtId="0" xfId="0" applyAlignment="1" applyBorder="1" applyFont="1">
      <alignment shrinkToFit="0" vertical="bottom" wrapText="0"/>
    </xf>
    <xf borderId="2" fillId="6" fontId="7" numFmtId="0" xfId="0" applyAlignment="1" applyBorder="1" applyFont="1">
      <alignment readingOrder="0" shrinkToFit="0" vertical="bottom" wrapText="0"/>
    </xf>
    <xf borderId="2" fillId="5" fontId="5" numFmtId="0" xfId="0" applyAlignment="1" applyBorder="1" applyFont="1">
      <alignment readingOrder="0" shrinkToFit="0" vertical="bottom" wrapText="0"/>
    </xf>
    <xf borderId="2" fillId="5" fontId="5" numFmtId="0" xfId="0" applyAlignment="1" applyBorder="1" applyFont="1">
      <alignment readingOrder="0" shrinkToFit="0" vertical="bottom" wrapText="1"/>
    </xf>
    <xf borderId="2" fillId="5" fontId="5" numFmtId="164" xfId="0" applyAlignment="1" applyBorder="1" applyFont="1" applyNumberFormat="1">
      <alignment readingOrder="0" shrinkToFit="0" vertical="bottom" wrapText="0"/>
    </xf>
    <xf borderId="1" fillId="4" fontId="8" numFmtId="0" xfId="0" applyAlignment="1" applyBorder="1" applyFont="1">
      <alignment shrinkToFit="0" vertical="bottom" wrapText="0"/>
    </xf>
    <xf borderId="1" fillId="4" fontId="8" numFmtId="164" xfId="0" applyAlignment="1" applyBorder="1" applyFont="1" applyNumberFormat="1">
      <alignment shrinkToFit="0" vertical="bottom" wrapText="0"/>
    </xf>
    <xf borderId="0" fillId="0" fontId="4" numFmtId="0" xfId="0" applyAlignment="1" applyFont="1">
      <alignment horizontal="right" readingOrder="0"/>
    </xf>
    <xf borderId="0" fillId="0" fontId="9" numFmtId="0" xfId="0" applyAlignment="1" applyFont="1">
      <alignment readingOrder="0"/>
    </xf>
    <xf borderId="0" fillId="0" fontId="10" numFmtId="0" xfId="0" applyFont="1"/>
    <xf borderId="0" fillId="0" fontId="11" numFmtId="0" xfId="0" applyAlignment="1" applyFont="1">
      <alignment horizontal="center" readingOrder="0"/>
    </xf>
    <xf borderId="0" fillId="0" fontId="12" numFmtId="0" xfId="0" applyAlignment="1" applyFont="1">
      <alignment readingOrder="0"/>
    </xf>
    <xf borderId="0" fillId="2" fontId="10" numFmtId="0" xfId="0" applyFont="1"/>
    <xf borderId="0" fillId="3" fontId="10" numFmtId="0" xfId="0" applyFont="1"/>
    <xf borderId="2" fillId="5" fontId="5" numFmtId="0" xfId="0" applyAlignment="1" applyBorder="1" applyFont="1">
      <alignment shrinkToFit="0" vertical="bottom" wrapText="1"/>
    </xf>
    <xf borderId="0" fillId="0" fontId="10" numFmtId="0" xfId="0" applyAlignment="1" applyFont="1">
      <alignment readingOrder="0"/>
    </xf>
    <xf borderId="0" fillId="6" fontId="13" numFmtId="0" xfId="0" applyAlignment="1" applyFont="1">
      <alignment horizontal="right" readingOrder="0" shrinkToFit="0" wrapText="1"/>
    </xf>
    <xf borderId="0" fillId="0" fontId="14" numFmtId="0" xfId="0" applyAlignment="1" applyFont="1">
      <alignment horizontal="right" readingOrder="0"/>
    </xf>
    <xf borderId="0" fillId="0" fontId="10" numFmtId="0" xfId="0" applyAlignment="1" applyFont="1">
      <alignment horizontal="right" readingOrder="0"/>
    </xf>
    <xf borderId="0" fillId="0" fontId="15" numFmtId="0" xfId="0" applyAlignment="1" applyFont="1">
      <alignment horizontal="right" readingOrder="0"/>
    </xf>
    <xf borderId="0" fillId="0" fontId="16" numFmtId="0" xfId="0" applyAlignment="1" applyFont="1">
      <alignment readingOrder="0"/>
    </xf>
    <xf borderId="0" fillId="0" fontId="14" numFmtId="0" xfId="0" applyAlignment="1" applyFont="1">
      <alignment readingOrder="0"/>
    </xf>
    <xf borderId="0" fillId="0" fontId="17" numFmtId="165" xfId="0" applyFont="1" applyNumberFormat="1"/>
    <xf borderId="0" fillId="0" fontId="10" numFmtId="166" xfId="0" applyAlignment="1" applyFont="1" applyNumberFormat="1">
      <alignment readingOrder="0"/>
    </xf>
    <xf borderId="0" fillId="0" fontId="10" numFmtId="166" xfId="0" applyAlignment="1" applyFont="1" applyNumberFormat="1">
      <alignment horizontal="righ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25"/>
    <col customWidth="1" min="2" max="2" width="39.88"/>
    <col customWidth="1" min="3" max="3" width="16.38"/>
    <col customWidth="1" min="4" max="4" width="23.88"/>
    <col customWidth="1" min="5" max="5" width="42.25"/>
    <col customWidth="1" min="6" max="6" width="18.38"/>
  </cols>
  <sheetData>
    <row r="1">
      <c r="A1" s="1" t="s">
        <v>0</v>
      </c>
      <c r="D1" s="2" t="s">
        <v>1</v>
      </c>
    </row>
    <row r="2">
      <c r="A2" s="3" t="s">
        <v>2</v>
      </c>
    </row>
    <row r="3" ht="1.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6" ht="1.5" customHeight="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>
      <c r="A7" s="6"/>
    </row>
    <row r="8">
      <c r="B8" s="7" t="s">
        <v>3</v>
      </c>
      <c r="C8" s="7"/>
      <c r="E8" s="7" t="s">
        <v>4</v>
      </c>
      <c r="F8" s="7"/>
    </row>
    <row r="9">
      <c r="A9" s="8"/>
      <c r="B9" s="9" t="s">
        <v>5</v>
      </c>
      <c r="C9" s="10">
        <f>sum(C10:C11)</f>
        <v>330000</v>
      </c>
      <c r="E9" s="9" t="s">
        <v>6</v>
      </c>
      <c r="F9" s="10">
        <f>SUM(F10:F12)</f>
        <v>229800</v>
      </c>
    </row>
    <row r="10">
      <c r="B10" s="11" t="s">
        <v>7</v>
      </c>
      <c r="C10" s="12">
        <v>300000.0</v>
      </c>
      <c r="E10" s="11" t="s">
        <v>8</v>
      </c>
      <c r="F10" s="12">
        <v>60000.0</v>
      </c>
    </row>
    <row r="11">
      <c r="B11" s="11" t="s">
        <v>9</v>
      </c>
      <c r="C11" s="12">
        <v>30000.0</v>
      </c>
      <c r="E11" s="11" t="s">
        <v>10</v>
      </c>
      <c r="F11" s="13">
        <v>159800.0</v>
      </c>
    </row>
    <row r="12">
      <c r="B12" s="14" t="s">
        <v>11</v>
      </c>
      <c r="C12" s="10">
        <f>sum(C13:C14)</f>
        <v>37400</v>
      </c>
      <c r="E12" s="11" t="s">
        <v>12</v>
      </c>
      <c r="F12" s="12">
        <v>10000.0</v>
      </c>
    </row>
    <row r="13">
      <c r="B13" s="11" t="s">
        <v>13</v>
      </c>
      <c r="C13" s="12">
        <v>32400.0</v>
      </c>
      <c r="E13" s="9" t="s">
        <v>14</v>
      </c>
      <c r="F13" s="10">
        <f>sum(F14:F15)</f>
        <v>28000</v>
      </c>
    </row>
    <row r="14">
      <c r="B14" s="11" t="s">
        <v>15</v>
      </c>
      <c r="C14" s="12">
        <v>5000.0</v>
      </c>
      <c r="E14" s="11" t="s">
        <v>16</v>
      </c>
      <c r="F14" s="12">
        <v>12000.0</v>
      </c>
    </row>
    <row r="15">
      <c r="B15" s="9" t="s">
        <v>17</v>
      </c>
      <c r="C15" s="10">
        <f>sum(C16:C19)</f>
        <v>145831.33</v>
      </c>
      <c r="E15" s="11" t="s">
        <v>18</v>
      </c>
      <c r="F15" s="13">
        <v>16000.0</v>
      </c>
    </row>
    <row r="16">
      <c r="B16" s="11" t="s">
        <v>19</v>
      </c>
      <c r="C16" s="12">
        <v>57831.33</v>
      </c>
      <c r="E16" s="15" t="s">
        <v>20</v>
      </c>
      <c r="F16" s="10">
        <v>41000.0</v>
      </c>
    </row>
    <row r="17">
      <c r="B17" s="11" t="s">
        <v>21</v>
      </c>
      <c r="C17" s="12">
        <v>60000.0</v>
      </c>
      <c r="E17" s="9" t="s">
        <v>22</v>
      </c>
      <c r="F17" s="10">
        <v>27031.330000000075</v>
      </c>
    </row>
    <row r="18">
      <c r="B18" s="11" t="s">
        <v>23</v>
      </c>
      <c r="C18" s="12">
        <v>18000.0</v>
      </c>
      <c r="E18" s="9" t="s">
        <v>24</v>
      </c>
      <c r="F18" s="16">
        <v>4000.0</v>
      </c>
    </row>
    <row r="19">
      <c r="B19" s="11" t="s">
        <v>25</v>
      </c>
      <c r="C19" s="12">
        <v>10000.0</v>
      </c>
      <c r="E19" s="9" t="s">
        <v>26</v>
      </c>
      <c r="F19" s="10">
        <v>128000.0</v>
      </c>
    </row>
    <row r="20">
      <c r="B20" s="9" t="s">
        <v>27</v>
      </c>
      <c r="C20" s="10">
        <f>sum(C21:C24)</f>
        <v>44000</v>
      </c>
      <c r="E20" s="14" t="s">
        <v>28</v>
      </c>
      <c r="F20" s="16">
        <v>6500.0</v>
      </c>
    </row>
    <row r="21">
      <c r="B21" s="11" t="s">
        <v>29</v>
      </c>
      <c r="C21" s="12">
        <v>22500.0</v>
      </c>
      <c r="E21" s="9" t="s">
        <v>30</v>
      </c>
      <c r="F21" s="10">
        <v>40000.0</v>
      </c>
    </row>
    <row r="22">
      <c r="B22" s="11" t="s">
        <v>31</v>
      </c>
      <c r="C22" s="12">
        <v>19000.0</v>
      </c>
      <c r="E22" s="9" t="s">
        <v>32</v>
      </c>
      <c r="F22" s="10">
        <v>3000.0</v>
      </c>
    </row>
    <row r="23">
      <c r="B23" s="11" t="s">
        <v>33</v>
      </c>
      <c r="C23" s="12">
        <v>1500.0</v>
      </c>
      <c r="E23" s="9" t="s">
        <v>34</v>
      </c>
      <c r="F23" s="10">
        <f>sum(F24:F26)</f>
        <v>4400</v>
      </c>
    </row>
    <row r="24">
      <c r="B24" s="11" t="s">
        <v>35</v>
      </c>
      <c r="C24" s="12">
        <v>1000.0</v>
      </c>
      <c r="E24" s="11" t="s">
        <v>36</v>
      </c>
      <c r="F24" s="12">
        <v>500.0</v>
      </c>
    </row>
    <row r="25">
      <c r="B25" s="17" t="s">
        <v>37</v>
      </c>
      <c r="C25" s="18">
        <f>sum(C9,C12,C15,C20)</f>
        <v>557231.33</v>
      </c>
      <c r="E25" s="11" t="s">
        <v>38</v>
      </c>
      <c r="F25" s="12">
        <v>3100.0</v>
      </c>
    </row>
    <row r="26">
      <c r="E26" s="11" t="s">
        <v>39</v>
      </c>
      <c r="F26" s="12">
        <v>800.0</v>
      </c>
    </row>
    <row r="27">
      <c r="E27" s="9" t="s">
        <v>40</v>
      </c>
      <c r="F27" s="10">
        <v>4000.0</v>
      </c>
    </row>
    <row r="28">
      <c r="E28" s="9" t="s">
        <v>41</v>
      </c>
      <c r="F28" s="16">
        <v>34000.0</v>
      </c>
    </row>
    <row r="29">
      <c r="E29" s="9" t="s">
        <v>42</v>
      </c>
      <c r="F29" s="16">
        <v>7500.0</v>
      </c>
    </row>
    <row r="30">
      <c r="E30" s="17" t="s">
        <v>37</v>
      </c>
      <c r="F30" s="18">
        <f>sum(F9,F13,F16:F23,F27:F29)</f>
        <v>557231.33</v>
      </c>
    </row>
    <row r="31">
      <c r="E31" s="19"/>
    </row>
    <row r="32">
      <c r="E32" s="19"/>
    </row>
    <row r="33">
      <c r="E33" s="19"/>
    </row>
    <row r="34">
      <c r="E34" s="19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5"/>
    <col customWidth="1" min="2" max="2" width="41.5"/>
    <col customWidth="1" min="3" max="3" width="16.38"/>
    <col customWidth="1" min="4" max="4" width="23.88"/>
    <col customWidth="1" min="5" max="5" width="42.38"/>
    <col customWidth="1" min="6" max="6" width="28.63"/>
  </cols>
  <sheetData>
    <row r="1">
      <c r="A1" s="20" t="s">
        <v>0</v>
      </c>
      <c r="B1" s="21"/>
      <c r="C1" s="21"/>
      <c r="D1" s="22" t="s">
        <v>1</v>
      </c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</row>
    <row r="2">
      <c r="A2" s="23" t="s">
        <v>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ht="1.5" customHeight="1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</row>
    <row r="4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</row>
    <row r="5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</row>
    <row r="6" ht="1.5" customHeight="1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</row>
    <row r="7">
      <c r="B7" s="7" t="s">
        <v>3</v>
      </c>
      <c r="C7" s="7"/>
      <c r="D7" s="21"/>
      <c r="E7" s="7" t="s">
        <v>4</v>
      </c>
      <c r="F7" s="7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</row>
    <row r="8">
      <c r="A8" s="21"/>
      <c r="B8" s="9" t="s">
        <v>5</v>
      </c>
      <c r="C8" s="10">
        <f>sum(C9:C10)</f>
        <v>330000</v>
      </c>
      <c r="D8" s="21"/>
      <c r="E8" s="9" t="s">
        <v>6</v>
      </c>
      <c r="F8" s="10">
        <f>SUM(F9:F11)</f>
        <v>286800</v>
      </c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</row>
    <row r="9">
      <c r="A9" s="21"/>
      <c r="B9" s="11" t="s">
        <v>7</v>
      </c>
      <c r="C9" s="12">
        <v>300000.0</v>
      </c>
      <c r="D9" s="21"/>
      <c r="E9" s="11" t="s">
        <v>8</v>
      </c>
      <c r="F9" s="12">
        <v>60000.0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</row>
    <row r="10">
      <c r="A10" s="21"/>
      <c r="B10" s="11" t="s">
        <v>9</v>
      </c>
      <c r="C10" s="12">
        <v>30000.0</v>
      </c>
      <c r="D10" s="21"/>
      <c r="E10" s="11" t="s">
        <v>10</v>
      </c>
      <c r="F10" s="12">
        <v>216800.0</v>
      </c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</row>
    <row r="11">
      <c r="A11" s="21"/>
      <c r="B11" s="14" t="s">
        <v>11</v>
      </c>
      <c r="C11" s="10">
        <f>sum(C12:C13)</f>
        <v>37400</v>
      </c>
      <c r="D11" s="21"/>
      <c r="E11" s="11" t="s">
        <v>12</v>
      </c>
      <c r="F11" s="12">
        <v>10000.0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</row>
    <row r="12">
      <c r="A12" s="21"/>
      <c r="B12" s="11" t="s">
        <v>13</v>
      </c>
      <c r="C12" s="12">
        <v>32400.0</v>
      </c>
      <c r="D12" s="21"/>
      <c r="E12" s="9" t="s">
        <v>14</v>
      </c>
      <c r="F12" s="10">
        <f>sum(F13:F14)</f>
        <v>130514</v>
      </c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</row>
    <row r="13">
      <c r="A13" s="21"/>
      <c r="B13" s="11" t="s">
        <v>15</v>
      </c>
      <c r="C13" s="12">
        <v>5000.0</v>
      </c>
      <c r="D13" s="21"/>
      <c r="E13" s="11" t="s">
        <v>16</v>
      </c>
      <c r="F13" s="12">
        <v>12000.0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</row>
    <row r="14">
      <c r="A14" s="21"/>
      <c r="B14" s="9" t="s">
        <v>17</v>
      </c>
      <c r="C14" s="10">
        <f>sum(C15:C21)</f>
        <v>258036.33</v>
      </c>
      <c r="D14" s="21"/>
      <c r="E14" s="11" t="s">
        <v>18</v>
      </c>
      <c r="F14" s="12">
        <v>118514.0</v>
      </c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</row>
    <row r="15">
      <c r="A15" s="21"/>
      <c r="B15" s="11" t="s">
        <v>19</v>
      </c>
      <c r="C15" s="12">
        <v>57831.33</v>
      </c>
      <c r="D15" s="21"/>
      <c r="E15" s="26" t="s">
        <v>43</v>
      </c>
      <c r="F15" s="10">
        <v>41000.0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</row>
    <row r="16">
      <c r="A16" s="21"/>
      <c r="B16" s="11" t="s">
        <v>44</v>
      </c>
      <c r="C16" s="12">
        <v>88700.0</v>
      </c>
      <c r="D16" s="21"/>
      <c r="E16" s="9" t="s">
        <v>22</v>
      </c>
      <c r="F16" s="10">
        <v>52000.0</v>
      </c>
      <c r="G16" s="27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</row>
    <row r="17">
      <c r="A17" s="21"/>
      <c r="B17" s="11" t="s">
        <v>21</v>
      </c>
      <c r="C17" s="12">
        <v>60000.0</v>
      </c>
      <c r="D17" s="21"/>
      <c r="E17" s="9" t="s">
        <v>24</v>
      </c>
      <c r="F17" s="10">
        <v>6000.0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</row>
    <row r="18">
      <c r="A18" s="21"/>
      <c r="B18" s="11" t="s">
        <v>23</v>
      </c>
      <c r="C18" s="12">
        <v>18000.0</v>
      </c>
      <c r="D18" s="21"/>
      <c r="E18" s="9" t="s">
        <v>26</v>
      </c>
      <c r="F18" s="10">
        <v>128000.0</v>
      </c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</row>
    <row r="19">
      <c r="A19" s="21"/>
      <c r="B19" s="11" t="s">
        <v>45</v>
      </c>
      <c r="C19" s="12">
        <v>14400.0</v>
      </c>
      <c r="D19" s="21"/>
      <c r="E19" s="14" t="s">
        <v>28</v>
      </c>
      <c r="F19" s="10">
        <v>7000.0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</row>
    <row r="20">
      <c r="A20" s="21"/>
      <c r="B20" s="11" t="s">
        <v>25</v>
      </c>
      <c r="C20" s="12">
        <v>10000.0</v>
      </c>
      <c r="D20" s="21"/>
      <c r="E20" s="9" t="s">
        <v>30</v>
      </c>
      <c r="F20" s="10">
        <v>40000.0</v>
      </c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</row>
    <row r="21">
      <c r="A21" s="21"/>
      <c r="B21" s="11" t="s">
        <v>46</v>
      </c>
      <c r="C21" s="12">
        <v>9105.0</v>
      </c>
      <c r="D21" s="21"/>
      <c r="E21" s="9" t="s">
        <v>32</v>
      </c>
      <c r="F21" s="10">
        <v>3000.0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</row>
    <row r="22">
      <c r="A22" s="21"/>
      <c r="B22" s="9" t="s">
        <v>47</v>
      </c>
      <c r="C22" s="10">
        <f>sum(C23:C24)</f>
        <v>14513.67</v>
      </c>
      <c r="D22" s="21"/>
      <c r="E22" s="9" t="s">
        <v>34</v>
      </c>
      <c r="F22" s="10">
        <f>sum(F23:F25)</f>
        <v>4400</v>
      </c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</row>
    <row r="23">
      <c r="A23" s="21"/>
      <c r="B23" s="11" t="s">
        <v>48</v>
      </c>
      <c r="C23" s="13">
        <v>10000.0</v>
      </c>
      <c r="D23" s="21"/>
      <c r="E23" s="11" t="s">
        <v>36</v>
      </c>
      <c r="F23" s="12">
        <v>500.0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</row>
    <row r="24">
      <c r="A24" s="21"/>
      <c r="B24" s="11" t="s">
        <v>49</v>
      </c>
      <c r="C24" s="13">
        <v>4513.6699999999255</v>
      </c>
      <c r="D24" s="21"/>
      <c r="E24" s="11" t="s">
        <v>38</v>
      </c>
      <c r="F24" s="12">
        <v>3100.0</v>
      </c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</row>
    <row r="25">
      <c r="A25" s="21"/>
      <c r="B25" s="9" t="s">
        <v>50</v>
      </c>
      <c r="C25" s="10">
        <f>C26</f>
        <v>87264</v>
      </c>
      <c r="D25" s="21"/>
      <c r="E25" s="11" t="s">
        <v>39</v>
      </c>
      <c r="F25" s="12">
        <v>800.0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</row>
    <row r="26">
      <c r="A26" s="21"/>
      <c r="B26" s="28" t="s">
        <v>51</v>
      </c>
      <c r="C26" s="13">
        <v>87264.0</v>
      </c>
      <c r="D26" s="21"/>
      <c r="E26" s="9" t="s">
        <v>40</v>
      </c>
      <c r="F26" s="10">
        <v>4000.0</v>
      </c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</row>
    <row r="27">
      <c r="A27" s="21"/>
      <c r="B27" s="9" t="s">
        <v>27</v>
      </c>
      <c r="C27" s="10">
        <f>sum(C28:C31)</f>
        <v>44000</v>
      </c>
      <c r="D27" s="21"/>
      <c r="E27" s="9" t="s">
        <v>41</v>
      </c>
      <c r="F27" s="16">
        <v>59500.0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</row>
    <row r="28">
      <c r="A28" s="21"/>
      <c r="B28" s="11" t="s">
        <v>29</v>
      </c>
      <c r="C28" s="12">
        <v>22500.0</v>
      </c>
      <c r="D28" s="21"/>
      <c r="E28" s="9" t="s">
        <v>42</v>
      </c>
      <c r="F28" s="10">
        <v>9000.0</v>
      </c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</row>
    <row r="29">
      <c r="A29" s="21"/>
      <c r="B29" s="11" t="s">
        <v>31</v>
      </c>
      <c r="C29" s="12">
        <v>19000.0</v>
      </c>
      <c r="D29" s="21"/>
      <c r="E29" s="17" t="s">
        <v>37</v>
      </c>
      <c r="F29" s="18">
        <f>sum(F8,F12,F15:F22,F26:F28)</f>
        <v>771214</v>
      </c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</row>
    <row r="30">
      <c r="A30" s="21"/>
      <c r="B30" s="11" t="s">
        <v>33</v>
      </c>
      <c r="C30" s="12">
        <v>1500.0</v>
      </c>
      <c r="D30" s="21"/>
      <c r="E30" s="21"/>
      <c r="F30" s="29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</row>
    <row r="31">
      <c r="A31" s="21"/>
      <c r="B31" s="11" t="s">
        <v>35</v>
      </c>
      <c r="C31" s="12">
        <v>1000.0</v>
      </c>
      <c r="D31" s="21"/>
      <c r="E31" s="21"/>
      <c r="F31" s="3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</row>
    <row r="32">
      <c r="A32" s="21"/>
      <c r="B32" s="17" t="s">
        <v>37</v>
      </c>
      <c r="C32" s="18">
        <f>sum(C8,C11,C14,C22,C25,C27)</f>
        <v>771214</v>
      </c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</row>
    <row r="33">
      <c r="A33" s="21"/>
      <c r="B33" s="27"/>
      <c r="C33" s="3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</row>
    <row r="34">
      <c r="A34" s="21"/>
      <c r="B34" s="32"/>
      <c r="C34" s="30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</row>
    <row r="35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</row>
    <row r="36">
      <c r="A36" s="21"/>
      <c r="B36" s="21"/>
      <c r="C36" s="21"/>
      <c r="D36" s="21"/>
      <c r="E36" s="33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</row>
    <row r="37">
      <c r="A37" s="21"/>
      <c r="D37" s="21"/>
      <c r="E37" s="34"/>
      <c r="F37" s="35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</row>
    <row r="38">
      <c r="A38" s="21"/>
      <c r="B38" s="21"/>
      <c r="C38" s="21"/>
      <c r="D38" s="21"/>
      <c r="E38" s="21"/>
      <c r="F38" s="35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</row>
    <row r="39">
      <c r="A39" s="21"/>
      <c r="B39" s="21"/>
      <c r="C39" s="21"/>
      <c r="D39" s="21"/>
      <c r="E39" s="21"/>
      <c r="F39" s="35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</row>
    <row r="40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</row>
    <row r="41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</row>
    <row r="42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</row>
    <row r="43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</row>
    <row r="44">
      <c r="A44" s="21"/>
      <c r="B44" s="21"/>
      <c r="C44" s="21"/>
      <c r="D44" s="21"/>
      <c r="E44" s="21"/>
      <c r="F44" s="36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</row>
    <row r="45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</row>
    <row r="46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</row>
    <row r="47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</row>
    <row r="48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</row>
    <row r="49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</row>
    <row r="50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</row>
    <row r="51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</row>
    <row r="5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</row>
    <row r="53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</row>
    <row r="54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</row>
    <row r="55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</row>
    <row r="56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</row>
    <row r="57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</row>
    <row r="58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</row>
    <row r="59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</row>
    <row r="60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</row>
    <row r="61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</row>
    <row r="62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</row>
    <row r="63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</row>
    <row r="64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</row>
    <row r="65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</row>
    <row r="66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</row>
    <row r="67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</row>
    <row r="68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</row>
    <row r="69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</row>
    <row r="70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</row>
    <row r="71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</row>
    <row r="72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</row>
    <row r="73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</row>
    <row r="74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</row>
    <row r="75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</row>
    <row r="76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</row>
    <row r="77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</row>
    <row r="78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</row>
    <row r="79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</row>
    <row r="80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</row>
    <row r="81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</row>
    <row r="82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</row>
    <row r="83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</row>
    <row r="84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</row>
    <row r="85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</row>
    <row r="86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</row>
    <row r="87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</row>
    <row r="88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</row>
    <row r="89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</row>
    <row r="90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</row>
    <row r="91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</row>
    <row r="92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</row>
    <row r="93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</row>
    <row r="94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</row>
    <row r="95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</row>
    <row r="96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</row>
    <row r="97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</row>
    <row r="98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</row>
    <row r="99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</row>
    <row r="100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</row>
    <row r="101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</row>
    <row r="102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</row>
    <row r="103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</row>
    <row r="104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</row>
    <row r="105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</row>
    <row r="106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</row>
    <row r="107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</row>
    <row r="108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</row>
    <row r="109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</row>
    <row r="110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</row>
    <row r="111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</row>
    <row r="112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</row>
    <row r="113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</row>
    <row r="114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</row>
    <row r="115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</row>
    <row r="116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</row>
    <row r="117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</row>
    <row r="118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</row>
    <row r="119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</row>
    <row r="120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</row>
    <row r="121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</row>
    <row r="122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</row>
    <row r="123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</row>
    <row r="124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</row>
    <row r="125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</row>
    <row r="126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</row>
    <row r="127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</row>
    <row r="128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</row>
    <row r="129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</row>
    <row r="130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</row>
    <row r="131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</row>
    <row r="132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</row>
    <row r="133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</row>
    <row r="134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</row>
    <row r="135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</row>
    <row r="136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</row>
    <row r="137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</row>
    <row r="138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</row>
    <row r="139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</row>
    <row r="140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</row>
    <row r="141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</row>
    <row r="142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</row>
    <row r="143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</row>
    <row r="144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</row>
    <row r="145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</row>
    <row r="146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</row>
    <row r="147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</row>
    <row r="148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</row>
    <row r="149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</row>
    <row r="150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</row>
    <row r="151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</row>
    <row r="152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</row>
    <row r="153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</row>
    <row r="154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</row>
    <row r="155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</row>
    <row r="156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</row>
    <row r="157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</row>
    <row r="158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</row>
    <row r="159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</row>
    <row r="160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</row>
    <row r="161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</row>
    <row r="162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</row>
    <row r="163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</row>
    <row r="164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</row>
    <row r="165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</row>
    <row r="166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</row>
    <row r="167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</row>
    <row r="168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</row>
    <row r="169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</row>
    <row r="170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</row>
    <row r="171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</row>
    <row r="172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</row>
    <row r="173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</row>
    <row r="174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</row>
    <row r="175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</row>
    <row r="176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</row>
    <row r="177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</row>
    <row r="178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</row>
    <row r="179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</row>
    <row r="180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</row>
    <row r="181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</row>
    <row r="182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</row>
    <row r="183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</row>
    <row r="184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</row>
    <row r="185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</row>
    <row r="186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</row>
    <row r="187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</row>
    <row r="188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</row>
    <row r="189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</row>
    <row r="190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</row>
    <row r="191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</row>
    <row r="192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</row>
    <row r="193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</row>
    <row r="194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</row>
    <row r="195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</row>
    <row r="196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</row>
    <row r="197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</row>
    <row r="198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</row>
    <row r="199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</row>
    <row r="200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</row>
    <row r="201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</row>
    <row r="202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</row>
    <row r="203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</row>
    <row r="204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</row>
    <row r="205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</row>
    <row r="206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</row>
    <row r="207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</row>
    <row r="208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</row>
    <row r="209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</row>
    <row r="210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</row>
    <row r="211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</row>
    <row r="212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</row>
    <row r="213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</row>
    <row r="214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</row>
    <row r="215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</row>
    <row r="216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</row>
    <row r="217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</row>
    <row r="218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</row>
    <row r="219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</row>
    <row r="220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</row>
    <row r="221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</row>
    <row r="222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</row>
    <row r="223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</row>
    <row r="224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</row>
    <row r="225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</row>
    <row r="226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</row>
    <row r="227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</row>
    <row r="228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</row>
    <row r="229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</row>
    <row r="230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</row>
    <row r="231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</row>
    <row r="232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</row>
    <row r="233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</row>
    <row r="234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</row>
    <row r="235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</row>
    <row r="236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</row>
    <row r="237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</row>
    <row r="238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</row>
    <row r="239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</row>
    <row r="240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</row>
    <row r="241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</row>
    <row r="242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</row>
    <row r="243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</row>
    <row r="244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</row>
    <row r="245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</row>
    <row r="246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</row>
    <row r="247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</row>
    <row r="248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</row>
    <row r="249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</row>
    <row r="250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</row>
    <row r="251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</row>
    <row r="252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</row>
    <row r="253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</row>
    <row r="254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</row>
    <row r="255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</row>
    <row r="256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</row>
    <row r="257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</row>
    <row r="258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</row>
    <row r="259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</row>
    <row r="260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</row>
    <row r="261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</row>
    <row r="262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</row>
    <row r="263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</row>
    <row r="264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</row>
    <row r="265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</row>
    <row r="266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</row>
    <row r="267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</row>
    <row r="268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</row>
    <row r="269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</row>
    <row r="270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</row>
    <row r="271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</row>
    <row r="272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</row>
    <row r="273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</row>
    <row r="274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</row>
    <row r="275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</row>
    <row r="276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</row>
    <row r="277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</row>
    <row r="278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</row>
    <row r="279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</row>
    <row r="280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</row>
    <row r="281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</row>
    <row r="282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</row>
    <row r="283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</row>
    <row r="284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</row>
    <row r="285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</row>
    <row r="286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</row>
    <row r="287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</row>
    <row r="288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</row>
    <row r="289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</row>
    <row r="290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</row>
    <row r="291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</row>
    <row r="292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</row>
    <row r="293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</row>
    <row r="294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</row>
    <row r="295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</row>
    <row r="296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</row>
    <row r="297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</row>
    <row r="298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</row>
    <row r="299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</row>
    <row r="300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</row>
    <row r="301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</row>
    <row r="302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</row>
    <row r="303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</row>
    <row r="304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</row>
    <row r="305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</row>
    <row r="306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</row>
    <row r="307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</row>
    <row r="308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</row>
    <row r="309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</row>
    <row r="310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</row>
    <row r="311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</row>
    <row r="312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</row>
    <row r="313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</row>
    <row r="314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</row>
    <row r="315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</row>
    <row r="316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</row>
    <row r="317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</row>
    <row r="318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</row>
    <row r="319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</row>
    <row r="320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</row>
    <row r="321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</row>
    <row r="322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</row>
    <row r="323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</row>
    <row r="324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</row>
    <row r="325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</row>
    <row r="326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</row>
    <row r="327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</row>
    <row r="328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</row>
    <row r="329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</row>
    <row r="330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</row>
    <row r="331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</row>
    <row r="332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</row>
    <row r="333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</row>
    <row r="334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</row>
    <row r="335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</row>
    <row r="336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</row>
    <row r="337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</row>
    <row r="338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</row>
    <row r="339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</row>
    <row r="340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</row>
    <row r="341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</row>
    <row r="342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</row>
    <row r="343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</row>
    <row r="344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</row>
    <row r="345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</row>
    <row r="346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</row>
    <row r="347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</row>
    <row r="348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</row>
    <row r="349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</row>
    <row r="350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</row>
    <row r="351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</row>
    <row r="352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</row>
    <row r="353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</row>
    <row r="354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</row>
    <row r="355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</row>
    <row r="356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</row>
    <row r="357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</row>
    <row r="358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</row>
    <row r="359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</row>
    <row r="360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</row>
    <row r="361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</row>
    <row r="362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</row>
    <row r="363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</row>
    <row r="364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</row>
    <row r="365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</row>
    <row r="366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</row>
    <row r="367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</row>
    <row r="368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</row>
    <row r="369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</row>
    <row r="370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</row>
    <row r="371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</row>
    <row r="372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</row>
    <row r="373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</row>
    <row r="374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</row>
    <row r="375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</row>
    <row r="376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</row>
    <row r="377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</row>
    <row r="378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</row>
    <row r="379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</row>
    <row r="380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</row>
    <row r="381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</row>
    <row r="382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</row>
    <row r="383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</row>
    <row r="384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</row>
    <row r="385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</row>
    <row r="386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</row>
    <row r="387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</row>
    <row r="388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</row>
    <row r="389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</row>
    <row r="390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</row>
    <row r="391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</row>
    <row r="392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</row>
    <row r="393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</row>
    <row r="394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</row>
    <row r="395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</row>
    <row r="396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</row>
    <row r="397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</row>
    <row r="398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</row>
    <row r="399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</row>
    <row r="400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</row>
    <row r="401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</row>
    <row r="402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</row>
    <row r="403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</row>
    <row r="404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</row>
    <row r="405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</row>
    <row r="406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</row>
    <row r="407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</row>
    <row r="408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</row>
    <row r="409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</row>
    <row r="410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</row>
    <row r="411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</row>
    <row r="412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</row>
    <row r="413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</row>
    <row r="414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</row>
    <row r="415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</row>
    <row r="416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</row>
    <row r="417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</row>
    <row r="418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</row>
    <row r="419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</row>
    <row r="420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</row>
    <row r="421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</row>
    <row r="422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</row>
    <row r="423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</row>
    <row r="424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</row>
    <row r="425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</row>
    <row r="426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</row>
    <row r="427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</row>
    <row r="428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</row>
    <row r="429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</row>
    <row r="430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</row>
    <row r="431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</row>
    <row r="432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</row>
    <row r="433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</row>
    <row r="434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</row>
    <row r="435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</row>
    <row r="436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</row>
    <row r="437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</row>
    <row r="438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</row>
    <row r="439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</row>
    <row r="440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</row>
    <row r="441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</row>
    <row r="442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</row>
    <row r="443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</row>
    <row r="444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</row>
    <row r="445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</row>
    <row r="446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</row>
    <row r="447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</row>
    <row r="448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</row>
    <row r="449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</row>
    <row r="450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</row>
    <row r="451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</row>
    <row r="452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</row>
    <row r="453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</row>
    <row r="454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</row>
    <row r="455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</row>
    <row r="456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</row>
    <row r="457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</row>
    <row r="458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</row>
    <row r="459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</row>
    <row r="460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</row>
    <row r="461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</row>
    <row r="462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</row>
    <row r="463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</row>
    <row r="464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</row>
    <row r="465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</row>
    <row r="466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</row>
    <row r="467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</row>
    <row r="468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</row>
    <row r="469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</row>
    <row r="470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</row>
    <row r="471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</row>
    <row r="472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</row>
    <row r="473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</row>
    <row r="474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</row>
    <row r="475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</row>
    <row r="476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</row>
    <row r="477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</row>
    <row r="478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</row>
    <row r="479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</row>
    <row r="480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</row>
    <row r="481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</row>
    <row r="482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</row>
    <row r="483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</row>
    <row r="484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</row>
    <row r="485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</row>
    <row r="486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</row>
    <row r="487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</row>
    <row r="488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</row>
    <row r="489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</row>
    <row r="490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</row>
    <row r="491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</row>
    <row r="492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</row>
    <row r="493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</row>
    <row r="494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</row>
    <row r="495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</row>
    <row r="496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</row>
    <row r="497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</row>
    <row r="498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</row>
    <row r="499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</row>
    <row r="500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</row>
    <row r="501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</row>
    <row r="502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</row>
    <row r="503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</row>
    <row r="504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</row>
    <row r="505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</row>
    <row r="506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</row>
    <row r="507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</row>
    <row r="508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</row>
    <row r="509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</row>
    <row r="510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</row>
    <row r="511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</row>
    <row r="512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</row>
    <row r="513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</row>
    <row r="514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</row>
    <row r="515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</row>
    <row r="516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</row>
    <row r="517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</row>
    <row r="518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</row>
    <row r="519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</row>
    <row r="520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</row>
    <row r="521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</row>
    <row r="522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</row>
    <row r="523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</row>
    <row r="524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</row>
    <row r="525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</row>
    <row r="526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</row>
    <row r="527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</row>
    <row r="528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</row>
    <row r="529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</row>
    <row r="530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</row>
    <row r="531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</row>
    <row r="532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</row>
    <row r="533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</row>
    <row r="534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</row>
    <row r="535">
      <c r="A535" s="2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</row>
    <row r="536">
      <c r="A536" s="2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</row>
    <row r="537">
      <c r="A537" s="2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</row>
    <row r="538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</row>
    <row r="539">
      <c r="A539" s="2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</row>
    <row r="540">
      <c r="A540" s="2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</row>
    <row r="541">
      <c r="A541" s="2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</row>
    <row r="542">
      <c r="A542" s="2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</row>
    <row r="543">
      <c r="A543" s="2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</row>
    <row r="544">
      <c r="A544" s="2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</row>
    <row r="545">
      <c r="A545" s="2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</row>
    <row r="546">
      <c r="A546" s="2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</row>
    <row r="547">
      <c r="A547" s="2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</row>
    <row r="548">
      <c r="A548" s="2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</row>
    <row r="549">
      <c r="A549" s="2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</row>
    <row r="550">
      <c r="A550" s="2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</row>
    <row r="551">
      <c r="A551" s="2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</row>
    <row r="552">
      <c r="A552" s="2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</row>
    <row r="553">
      <c r="A553" s="2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</row>
    <row r="554">
      <c r="A554" s="2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</row>
    <row r="555">
      <c r="A555" s="2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</row>
    <row r="556">
      <c r="A556" s="2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</row>
    <row r="557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</row>
    <row r="558">
      <c r="A558" s="2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</row>
    <row r="559">
      <c r="A559" s="2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</row>
    <row r="560">
      <c r="A560" s="2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</row>
    <row r="561">
      <c r="A561" s="2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</row>
    <row r="562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</row>
    <row r="563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</row>
    <row r="564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</row>
    <row r="565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</row>
    <row r="566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</row>
    <row r="567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</row>
    <row r="568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</row>
    <row r="569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</row>
    <row r="570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</row>
    <row r="571">
      <c r="A571" s="2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</row>
    <row r="572">
      <c r="A572" s="2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</row>
    <row r="573">
      <c r="A573" s="2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</row>
    <row r="574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</row>
    <row r="575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</row>
    <row r="576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</row>
    <row r="577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</row>
    <row r="578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</row>
    <row r="579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</row>
    <row r="580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</row>
    <row r="581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</row>
    <row r="582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</row>
    <row r="583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</row>
    <row r="584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</row>
    <row r="585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</row>
    <row r="586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</row>
    <row r="587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</row>
    <row r="588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</row>
    <row r="589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</row>
    <row r="590">
      <c r="A590" s="21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</row>
    <row r="591">
      <c r="A591" s="21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</row>
    <row r="592">
      <c r="A592" s="21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</row>
    <row r="593">
      <c r="A593" s="21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</row>
    <row r="594">
      <c r="A594" s="21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</row>
    <row r="595">
      <c r="A595" s="2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</row>
    <row r="596">
      <c r="A596" s="21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</row>
    <row r="597">
      <c r="A597" s="21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</row>
    <row r="598">
      <c r="A598" s="21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</row>
    <row r="599">
      <c r="A599" s="21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</row>
    <row r="600">
      <c r="A600" s="21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</row>
    <row r="601">
      <c r="A601" s="21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</row>
    <row r="602">
      <c r="A602" s="21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</row>
    <row r="603">
      <c r="A603" s="21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</row>
    <row r="604">
      <c r="A604" s="21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</row>
    <row r="605">
      <c r="A605" s="21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</row>
    <row r="606">
      <c r="A606" s="21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</row>
    <row r="607">
      <c r="A607" s="21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</row>
    <row r="608">
      <c r="A608" s="21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</row>
    <row r="609">
      <c r="A609" s="21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</row>
    <row r="610">
      <c r="A610" s="21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</row>
    <row r="611">
      <c r="A611" s="21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</row>
    <row r="612">
      <c r="A612" s="2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</row>
    <row r="613">
      <c r="A613" s="21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</row>
    <row r="614">
      <c r="A614" s="2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</row>
    <row r="615">
      <c r="A615" s="2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</row>
    <row r="616">
      <c r="A616" s="2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</row>
    <row r="617">
      <c r="A617" s="2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</row>
    <row r="618">
      <c r="A618" s="2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</row>
    <row r="619">
      <c r="A619" s="21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</row>
    <row r="620">
      <c r="A620" s="21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</row>
    <row r="621">
      <c r="A621" s="21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</row>
    <row r="622">
      <c r="A622" s="21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</row>
    <row r="623">
      <c r="A623" s="21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</row>
    <row r="624">
      <c r="A624" s="21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</row>
    <row r="625">
      <c r="A625" s="21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</row>
    <row r="626">
      <c r="A626" s="21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</row>
    <row r="627">
      <c r="A627" s="21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</row>
    <row r="628">
      <c r="A628" s="21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</row>
    <row r="629">
      <c r="A629" s="21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</row>
    <row r="630">
      <c r="A630" s="21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</row>
    <row r="631">
      <c r="A631" s="21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</row>
    <row r="632">
      <c r="A632" s="21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</row>
    <row r="633">
      <c r="A633" s="21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</row>
    <row r="634">
      <c r="A634" s="21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</row>
    <row r="635">
      <c r="A635" s="21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</row>
    <row r="636">
      <c r="A636" s="21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</row>
    <row r="637">
      <c r="A637" s="21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</row>
    <row r="638">
      <c r="A638" s="21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</row>
    <row r="639">
      <c r="A639" s="21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</row>
    <row r="640">
      <c r="A640" s="21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</row>
    <row r="641">
      <c r="A641" s="21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</row>
    <row r="642">
      <c r="A642" s="21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</row>
    <row r="643">
      <c r="A643" s="21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</row>
    <row r="644">
      <c r="A644" s="21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</row>
    <row r="645">
      <c r="A645" s="21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</row>
    <row r="646">
      <c r="A646" s="21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</row>
    <row r="647">
      <c r="A647" s="21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</row>
    <row r="648">
      <c r="A648" s="21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</row>
    <row r="649">
      <c r="A649" s="21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</row>
    <row r="650">
      <c r="A650" s="21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</row>
    <row r="651">
      <c r="A651" s="21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</row>
    <row r="652">
      <c r="A652" s="21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</row>
    <row r="653">
      <c r="A653" s="21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</row>
    <row r="654">
      <c r="A654" s="21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</row>
    <row r="655">
      <c r="A655" s="21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</row>
    <row r="656">
      <c r="A656" s="21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</row>
    <row r="657">
      <c r="A657" s="21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</row>
    <row r="658">
      <c r="A658" s="21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</row>
    <row r="659">
      <c r="A659" s="21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</row>
    <row r="660">
      <c r="A660" s="21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</row>
    <row r="661">
      <c r="A661" s="21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</row>
    <row r="662">
      <c r="A662" s="21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</row>
    <row r="663">
      <c r="A663" s="21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</row>
    <row r="664">
      <c r="A664" s="21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</row>
    <row r="665">
      <c r="A665" s="21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</row>
    <row r="666">
      <c r="A666" s="21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</row>
    <row r="667">
      <c r="A667" s="21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</row>
    <row r="668">
      <c r="A668" s="21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</row>
    <row r="669">
      <c r="A669" s="21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</row>
    <row r="670">
      <c r="A670" s="21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</row>
    <row r="671">
      <c r="A671" s="21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</row>
    <row r="672">
      <c r="A672" s="21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</row>
    <row r="673">
      <c r="A673" s="21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</row>
    <row r="674">
      <c r="A674" s="21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</row>
    <row r="675">
      <c r="A675" s="21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</row>
    <row r="676">
      <c r="A676" s="21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</row>
    <row r="677">
      <c r="A677" s="21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</row>
    <row r="678">
      <c r="A678" s="21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</row>
    <row r="679">
      <c r="A679" s="21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</row>
    <row r="680">
      <c r="A680" s="21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</row>
    <row r="681">
      <c r="A681" s="21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</row>
    <row r="682">
      <c r="A682" s="21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</row>
    <row r="683">
      <c r="A683" s="21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</row>
    <row r="684">
      <c r="A684" s="21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</row>
    <row r="685">
      <c r="A685" s="21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</row>
    <row r="686">
      <c r="A686" s="21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</row>
    <row r="687">
      <c r="A687" s="21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</row>
    <row r="688">
      <c r="A688" s="21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</row>
    <row r="689">
      <c r="A689" s="21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</row>
    <row r="690">
      <c r="A690" s="21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</row>
    <row r="691">
      <c r="A691" s="21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</row>
    <row r="692">
      <c r="A692" s="21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</row>
    <row r="693">
      <c r="A693" s="21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</row>
    <row r="694">
      <c r="A694" s="21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</row>
    <row r="695">
      <c r="A695" s="21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</row>
    <row r="696">
      <c r="A696" s="21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</row>
    <row r="697">
      <c r="A697" s="21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</row>
    <row r="698">
      <c r="A698" s="21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</row>
    <row r="699">
      <c r="A699" s="21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</row>
    <row r="700">
      <c r="A700" s="21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</row>
    <row r="701">
      <c r="A701" s="21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</row>
    <row r="702">
      <c r="A702" s="21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</row>
    <row r="703">
      <c r="A703" s="21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</row>
    <row r="704">
      <c r="A704" s="21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</row>
    <row r="705">
      <c r="A705" s="21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</row>
    <row r="706">
      <c r="A706" s="21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</row>
    <row r="707">
      <c r="A707" s="21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</row>
    <row r="708">
      <c r="A708" s="21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</row>
    <row r="709">
      <c r="A709" s="21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</row>
    <row r="710">
      <c r="A710" s="21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</row>
    <row r="711">
      <c r="A711" s="21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</row>
    <row r="712">
      <c r="A712" s="21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</row>
    <row r="713">
      <c r="A713" s="21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</row>
    <row r="714">
      <c r="A714" s="21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</row>
    <row r="715">
      <c r="A715" s="21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</row>
    <row r="716">
      <c r="A716" s="21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</row>
    <row r="717">
      <c r="A717" s="21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</row>
    <row r="718">
      <c r="A718" s="21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</row>
    <row r="719">
      <c r="A719" s="21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</row>
    <row r="720">
      <c r="A720" s="21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</row>
    <row r="721">
      <c r="A721" s="21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</row>
    <row r="722">
      <c r="A722" s="21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</row>
    <row r="723">
      <c r="A723" s="21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</row>
    <row r="724">
      <c r="A724" s="21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</row>
    <row r="725">
      <c r="A725" s="21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</row>
    <row r="726">
      <c r="A726" s="21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</row>
    <row r="727">
      <c r="A727" s="21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</row>
    <row r="728">
      <c r="A728" s="21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</row>
    <row r="729">
      <c r="A729" s="21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</row>
    <row r="730">
      <c r="A730" s="21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</row>
    <row r="731">
      <c r="A731" s="21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</row>
    <row r="732">
      <c r="A732" s="21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</row>
    <row r="733">
      <c r="A733" s="21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</row>
    <row r="734">
      <c r="A734" s="21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</row>
    <row r="735">
      <c r="A735" s="21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</row>
    <row r="736">
      <c r="A736" s="21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</row>
    <row r="737">
      <c r="A737" s="21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</row>
    <row r="738">
      <c r="A738" s="21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</row>
    <row r="739">
      <c r="A739" s="21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</row>
    <row r="740">
      <c r="A740" s="21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</row>
    <row r="741">
      <c r="A741" s="21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</row>
    <row r="742">
      <c r="A742" s="21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</row>
    <row r="743">
      <c r="A743" s="21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</row>
    <row r="744">
      <c r="A744" s="21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</row>
    <row r="745">
      <c r="A745" s="21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</row>
    <row r="746">
      <c r="A746" s="21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</row>
    <row r="747">
      <c r="A747" s="21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</row>
    <row r="748">
      <c r="A748" s="21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</row>
    <row r="749">
      <c r="A749" s="21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</row>
    <row r="750">
      <c r="A750" s="21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</row>
    <row r="751">
      <c r="A751" s="21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</row>
    <row r="752">
      <c r="A752" s="21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</row>
    <row r="753">
      <c r="A753" s="21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</row>
    <row r="754">
      <c r="A754" s="21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</row>
    <row r="755">
      <c r="A755" s="21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</row>
    <row r="756">
      <c r="A756" s="21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</row>
    <row r="757">
      <c r="A757" s="21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</row>
    <row r="758">
      <c r="A758" s="21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</row>
    <row r="759">
      <c r="A759" s="21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</row>
    <row r="760">
      <c r="A760" s="21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</row>
    <row r="761">
      <c r="A761" s="21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</row>
    <row r="762">
      <c r="A762" s="21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</row>
    <row r="763">
      <c r="A763" s="21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</row>
    <row r="764">
      <c r="A764" s="21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</row>
    <row r="765">
      <c r="A765" s="21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</row>
    <row r="766">
      <c r="A766" s="21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</row>
    <row r="767">
      <c r="A767" s="21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</row>
    <row r="768">
      <c r="A768" s="21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</row>
    <row r="769">
      <c r="A769" s="21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</row>
    <row r="770">
      <c r="A770" s="21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</row>
    <row r="771">
      <c r="A771" s="21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</row>
    <row r="772">
      <c r="A772" s="21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</row>
    <row r="773">
      <c r="A773" s="21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</row>
    <row r="774">
      <c r="A774" s="21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</row>
    <row r="775">
      <c r="A775" s="21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</row>
    <row r="776">
      <c r="A776" s="21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</row>
    <row r="777">
      <c r="A777" s="21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</row>
    <row r="778">
      <c r="A778" s="21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</row>
    <row r="779">
      <c r="A779" s="21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</row>
    <row r="780">
      <c r="A780" s="21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</row>
    <row r="781">
      <c r="A781" s="21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</row>
    <row r="782">
      <c r="A782" s="21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</row>
    <row r="783">
      <c r="A783" s="21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</row>
    <row r="784">
      <c r="A784" s="21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</row>
    <row r="785">
      <c r="A785" s="21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</row>
    <row r="786">
      <c r="A786" s="21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</row>
    <row r="787">
      <c r="A787" s="21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</row>
    <row r="788">
      <c r="A788" s="21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</row>
    <row r="789">
      <c r="A789" s="21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</row>
    <row r="790">
      <c r="A790" s="21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</row>
    <row r="791">
      <c r="A791" s="21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</row>
    <row r="792">
      <c r="A792" s="21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</row>
    <row r="793">
      <c r="A793" s="21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</row>
    <row r="794">
      <c r="A794" s="21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</row>
    <row r="795">
      <c r="A795" s="21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</row>
    <row r="796">
      <c r="A796" s="21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</row>
    <row r="797">
      <c r="A797" s="21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</row>
    <row r="798">
      <c r="A798" s="21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</row>
    <row r="799">
      <c r="A799" s="21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</row>
    <row r="800">
      <c r="A800" s="21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</row>
    <row r="801">
      <c r="A801" s="21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</row>
    <row r="802">
      <c r="A802" s="21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</row>
    <row r="803">
      <c r="A803" s="21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</row>
    <row r="804">
      <c r="A804" s="21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</row>
    <row r="805">
      <c r="A805" s="21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</row>
    <row r="806">
      <c r="A806" s="21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</row>
    <row r="807">
      <c r="A807" s="21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</row>
    <row r="808">
      <c r="A808" s="21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</row>
    <row r="809">
      <c r="A809" s="21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</row>
    <row r="810">
      <c r="A810" s="21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</row>
    <row r="811">
      <c r="A811" s="21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</row>
    <row r="812">
      <c r="A812" s="21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</row>
    <row r="813">
      <c r="A813" s="21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</row>
    <row r="814">
      <c r="A814" s="21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</row>
    <row r="815">
      <c r="A815" s="21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</row>
    <row r="816">
      <c r="A816" s="21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</row>
    <row r="817">
      <c r="A817" s="21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</row>
    <row r="818">
      <c r="A818" s="21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</row>
    <row r="819">
      <c r="A819" s="21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</row>
    <row r="820">
      <c r="A820" s="21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</row>
    <row r="821">
      <c r="A821" s="21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</row>
    <row r="822">
      <c r="A822" s="21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</row>
    <row r="823">
      <c r="A823" s="21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</row>
    <row r="824">
      <c r="A824" s="21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</row>
    <row r="825">
      <c r="A825" s="21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</row>
    <row r="826">
      <c r="A826" s="21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</row>
    <row r="827">
      <c r="A827" s="21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</row>
    <row r="828">
      <c r="A828" s="21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</row>
    <row r="829">
      <c r="A829" s="21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</row>
    <row r="830">
      <c r="A830" s="21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</row>
    <row r="831">
      <c r="A831" s="21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</row>
    <row r="832">
      <c r="A832" s="21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</row>
    <row r="833">
      <c r="A833" s="21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</row>
    <row r="834">
      <c r="A834" s="21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</row>
    <row r="835">
      <c r="A835" s="21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</row>
    <row r="836">
      <c r="A836" s="21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</row>
    <row r="837">
      <c r="A837" s="21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</row>
    <row r="838">
      <c r="A838" s="21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</row>
    <row r="839">
      <c r="A839" s="21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</row>
    <row r="840">
      <c r="A840" s="21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</row>
    <row r="841">
      <c r="A841" s="21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</row>
    <row r="842">
      <c r="A842" s="21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</row>
    <row r="843">
      <c r="A843" s="21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</row>
    <row r="844">
      <c r="A844" s="21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</row>
    <row r="845">
      <c r="A845" s="21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</row>
    <row r="846">
      <c r="A846" s="21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</row>
    <row r="847">
      <c r="A847" s="21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</row>
    <row r="848">
      <c r="A848" s="21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</row>
    <row r="849">
      <c r="A849" s="21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</row>
    <row r="850">
      <c r="A850" s="21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</row>
    <row r="851">
      <c r="A851" s="21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</row>
    <row r="852">
      <c r="A852" s="21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</row>
    <row r="853">
      <c r="A853" s="21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</row>
    <row r="854">
      <c r="A854" s="21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</row>
    <row r="855">
      <c r="A855" s="21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</row>
    <row r="856">
      <c r="A856" s="21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</row>
    <row r="857">
      <c r="A857" s="21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</row>
    <row r="858">
      <c r="A858" s="21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</row>
    <row r="859">
      <c r="A859" s="21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</row>
    <row r="860">
      <c r="A860" s="21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</row>
    <row r="861">
      <c r="A861" s="21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</row>
    <row r="862">
      <c r="A862" s="21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</row>
    <row r="863">
      <c r="A863" s="21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</row>
    <row r="864">
      <c r="A864" s="21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</row>
    <row r="865">
      <c r="A865" s="21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</row>
    <row r="866">
      <c r="A866" s="21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</row>
    <row r="867">
      <c r="A867" s="21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</row>
    <row r="868">
      <c r="A868" s="21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</row>
    <row r="869">
      <c r="A869" s="21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</row>
    <row r="870">
      <c r="A870" s="21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</row>
    <row r="871">
      <c r="A871" s="21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</row>
    <row r="872">
      <c r="A872" s="21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</row>
    <row r="873">
      <c r="A873" s="21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</row>
    <row r="874">
      <c r="A874" s="21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</row>
    <row r="875">
      <c r="A875" s="21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</row>
    <row r="876">
      <c r="A876" s="21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</row>
    <row r="877">
      <c r="A877" s="21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</row>
    <row r="878">
      <c r="A878" s="21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</row>
    <row r="879">
      <c r="A879" s="21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</row>
    <row r="880">
      <c r="A880" s="21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</row>
    <row r="881">
      <c r="A881" s="21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</row>
    <row r="882">
      <c r="A882" s="21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</row>
    <row r="883">
      <c r="A883" s="21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</row>
    <row r="884">
      <c r="A884" s="21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</row>
    <row r="885">
      <c r="A885" s="21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</row>
    <row r="886">
      <c r="A886" s="21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</row>
    <row r="887">
      <c r="A887" s="21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</row>
    <row r="888">
      <c r="A888" s="21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</row>
    <row r="889">
      <c r="A889" s="21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</row>
    <row r="890">
      <c r="A890" s="21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</row>
    <row r="891">
      <c r="A891" s="21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</row>
    <row r="892">
      <c r="A892" s="21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</row>
    <row r="893">
      <c r="A893" s="21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</row>
    <row r="894">
      <c r="A894" s="21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</row>
    <row r="895">
      <c r="A895" s="21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</row>
    <row r="896">
      <c r="A896" s="21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</row>
    <row r="897">
      <c r="A897" s="21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</row>
    <row r="898">
      <c r="A898" s="21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</row>
    <row r="899">
      <c r="A899" s="21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</row>
    <row r="900">
      <c r="A900" s="21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</row>
    <row r="901">
      <c r="A901" s="21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</row>
    <row r="902">
      <c r="A902" s="21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</row>
    <row r="903">
      <c r="A903" s="21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</row>
    <row r="904">
      <c r="A904" s="21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</row>
    <row r="905">
      <c r="A905" s="21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</row>
    <row r="906">
      <c r="A906" s="21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</row>
    <row r="907">
      <c r="A907" s="21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</row>
    <row r="908">
      <c r="A908" s="21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</row>
    <row r="909">
      <c r="A909" s="21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</row>
    <row r="910">
      <c r="A910" s="21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</row>
    <row r="911">
      <c r="A911" s="21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</row>
    <row r="912">
      <c r="A912" s="21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</row>
    <row r="913">
      <c r="A913" s="21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</row>
    <row r="914">
      <c r="A914" s="21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</row>
    <row r="915">
      <c r="A915" s="21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</row>
    <row r="916">
      <c r="A916" s="21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</row>
    <row r="917">
      <c r="A917" s="21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</row>
    <row r="918">
      <c r="A918" s="21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</row>
    <row r="919">
      <c r="A919" s="21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</row>
    <row r="920">
      <c r="A920" s="21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</row>
    <row r="921">
      <c r="A921" s="21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</row>
    <row r="922">
      <c r="A922" s="21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</row>
    <row r="923">
      <c r="A923" s="21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</row>
    <row r="924">
      <c r="A924" s="21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</row>
    <row r="925">
      <c r="A925" s="21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</row>
    <row r="926">
      <c r="A926" s="21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</row>
    <row r="927">
      <c r="A927" s="21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</row>
    <row r="928">
      <c r="A928" s="21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</row>
    <row r="929">
      <c r="A929" s="21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</row>
    <row r="930">
      <c r="A930" s="21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</row>
    <row r="931">
      <c r="A931" s="21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</row>
    <row r="932">
      <c r="A932" s="21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</row>
    <row r="933">
      <c r="A933" s="21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</row>
    <row r="934">
      <c r="A934" s="21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</row>
    <row r="935">
      <c r="A935" s="21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</row>
    <row r="936">
      <c r="A936" s="21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</row>
    <row r="937">
      <c r="A937" s="21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</row>
    <row r="938">
      <c r="A938" s="21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</row>
    <row r="939">
      <c r="A939" s="21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</row>
    <row r="940">
      <c r="A940" s="21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</row>
    <row r="941">
      <c r="A941" s="21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</row>
    <row r="942">
      <c r="A942" s="21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</row>
    <row r="943">
      <c r="A943" s="21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</row>
    <row r="944">
      <c r="A944" s="21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</row>
    <row r="945">
      <c r="A945" s="21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</row>
    <row r="946">
      <c r="A946" s="21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</row>
    <row r="947">
      <c r="A947" s="21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</row>
    <row r="948">
      <c r="A948" s="21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</row>
    <row r="949">
      <c r="A949" s="21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</row>
    <row r="950">
      <c r="A950" s="21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</row>
    <row r="951">
      <c r="A951" s="21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</row>
    <row r="952">
      <c r="A952" s="21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</row>
    <row r="953">
      <c r="A953" s="21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</row>
    <row r="954">
      <c r="A954" s="21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</row>
    <row r="955">
      <c r="A955" s="21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</row>
    <row r="956">
      <c r="A956" s="21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</row>
    <row r="957">
      <c r="A957" s="21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</row>
    <row r="958">
      <c r="A958" s="21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</row>
    <row r="959">
      <c r="A959" s="21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</row>
    <row r="960">
      <c r="A960" s="21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</row>
    <row r="961">
      <c r="A961" s="21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</row>
    <row r="962">
      <c r="A962" s="21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</row>
    <row r="963">
      <c r="A963" s="21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</row>
    <row r="964">
      <c r="A964" s="21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</row>
    <row r="965">
      <c r="A965" s="21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</row>
    <row r="966">
      <c r="A966" s="21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</row>
    <row r="967">
      <c r="A967" s="21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</row>
    <row r="968">
      <c r="A968" s="21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</row>
    <row r="969">
      <c r="A969" s="21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</row>
    <row r="970">
      <c r="A970" s="21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</row>
    <row r="971">
      <c r="A971" s="21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</row>
    <row r="972">
      <c r="A972" s="21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</row>
    <row r="973">
      <c r="A973" s="21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</row>
    <row r="974">
      <c r="A974" s="21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</row>
    <row r="975">
      <c r="A975" s="21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</row>
    <row r="976">
      <c r="A976" s="21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</row>
    <row r="977">
      <c r="A977" s="21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</row>
    <row r="978">
      <c r="A978" s="21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</row>
    <row r="979">
      <c r="A979" s="21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</row>
    <row r="980">
      <c r="A980" s="21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</row>
    <row r="981">
      <c r="A981" s="21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</row>
    <row r="982">
      <c r="A982" s="21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</row>
    <row r="983">
      <c r="A983" s="21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</row>
    <row r="984">
      <c r="A984" s="21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</row>
    <row r="985">
      <c r="A985" s="21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</row>
    <row r="986">
      <c r="A986" s="21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</row>
    <row r="987">
      <c r="A987" s="21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</row>
    <row r="988">
      <c r="A988" s="21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</row>
    <row r="989">
      <c r="A989" s="21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</row>
    <row r="990">
      <c r="A990" s="21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</row>
    <row r="991">
      <c r="A991" s="21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</row>
    <row r="992">
      <c r="A992" s="21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</row>
    <row r="993">
      <c r="A993" s="21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</row>
    <row r="994">
      <c r="A994" s="21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</row>
    <row r="995">
      <c r="A995" s="21"/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</row>
    <row r="996">
      <c r="A996" s="21"/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</row>
    <row r="997">
      <c r="A997" s="21"/>
      <c r="B997" s="21"/>
      <c r="C997" s="21"/>
      <c r="D997" s="21"/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</row>
    <row r="998">
      <c r="A998" s="21"/>
      <c r="B998" s="21"/>
      <c r="C998" s="21"/>
      <c r="D998" s="21"/>
      <c r="E998" s="21"/>
      <c r="F998" s="21"/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</row>
    <row r="999">
      <c r="A999" s="21"/>
      <c r="B999" s="21"/>
      <c r="C999" s="21"/>
      <c r="D999" s="21"/>
      <c r="E999" s="21"/>
      <c r="F999" s="21"/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</row>
    <row r="1000">
      <c r="A1000" s="21"/>
      <c r="B1000" s="21"/>
      <c r="C1000" s="21"/>
      <c r="D1000" s="21"/>
      <c r="E1000" s="21"/>
      <c r="F1000" s="21"/>
      <c r="G1000" s="21"/>
      <c r="H1000" s="21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</row>
    <row r="1001">
      <c r="A1001" s="21"/>
      <c r="B1001" s="21"/>
      <c r="C1001" s="21"/>
      <c r="D1001" s="21"/>
      <c r="E1001" s="21"/>
      <c r="F1001" s="21"/>
      <c r="G1001" s="21"/>
      <c r="H1001" s="21"/>
      <c r="I1001" s="21"/>
      <c r="J1001" s="21"/>
      <c r="K1001" s="21"/>
      <c r="L1001" s="21"/>
      <c r="M1001" s="21"/>
      <c r="N1001" s="21"/>
      <c r="O1001" s="21"/>
      <c r="P1001" s="21"/>
      <c r="Q1001" s="21"/>
      <c r="R1001" s="21"/>
      <c r="S1001" s="21"/>
      <c r="T1001" s="21"/>
      <c r="U1001" s="21"/>
      <c r="V1001" s="21"/>
      <c r="W1001" s="21"/>
    </row>
    <row r="1002">
      <c r="A1002" s="21"/>
      <c r="B1002" s="21"/>
      <c r="C1002" s="21"/>
      <c r="D1002" s="21"/>
      <c r="E1002" s="21"/>
      <c r="F1002" s="21"/>
      <c r="G1002" s="21"/>
      <c r="H1002" s="21"/>
      <c r="I1002" s="21"/>
      <c r="J1002" s="21"/>
      <c r="K1002" s="21"/>
      <c r="L1002" s="21"/>
      <c r="M1002" s="21"/>
      <c r="N1002" s="21"/>
      <c r="O1002" s="21"/>
      <c r="P1002" s="21"/>
      <c r="Q1002" s="21"/>
      <c r="R1002" s="21"/>
      <c r="S1002" s="21"/>
      <c r="T1002" s="21"/>
      <c r="U1002" s="21"/>
      <c r="V1002" s="21"/>
      <c r="W1002" s="21"/>
    </row>
    <row r="1003">
      <c r="A1003" s="21"/>
      <c r="B1003" s="21"/>
      <c r="C1003" s="21"/>
      <c r="D1003" s="21"/>
      <c r="E1003" s="21"/>
      <c r="F1003" s="21"/>
      <c r="G1003" s="21"/>
      <c r="H1003" s="21"/>
      <c r="I1003" s="21"/>
      <c r="J1003" s="21"/>
      <c r="K1003" s="21"/>
      <c r="L1003" s="21"/>
      <c r="M1003" s="21"/>
      <c r="N1003" s="21"/>
      <c r="O1003" s="21"/>
      <c r="P1003" s="21"/>
      <c r="Q1003" s="21"/>
      <c r="R1003" s="21"/>
      <c r="S1003" s="21"/>
      <c r="T1003" s="21"/>
      <c r="U1003" s="21"/>
      <c r="V1003" s="21"/>
      <c r="W1003" s="21"/>
    </row>
    <row r="1004">
      <c r="A1004" s="21"/>
      <c r="B1004" s="21"/>
      <c r="C1004" s="21"/>
      <c r="D1004" s="21"/>
      <c r="E1004" s="21"/>
      <c r="F1004" s="21"/>
      <c r="G1004" s="21"/>
      <c r="H1004" s="21"/>
      <c r="I1004" s="21"/>
      <c r="J1004" s="21"/>
      <c r="K1004" s="21"/>
      <c r="L1004" s="21"/>
      <c r="M1004" s="21"/>
      <c r="N1004" s="21"/>
      <c r="O1004" s="21"/>
      <c r="P1004" s="21"/>
      <c r="Q1004" s="21"/>
      <c r="R1004" s="21"/>
      <c r="S1004" s="21"/>
      <c r="T1004" s="21"/>
      <c r="U1004" s="21"/>
      <c r="V1004" s="21"/>
      <c r="W1004" s="21"/>
    </row>
    <row r="1005">
      <c r="A1005" s="21"/>
      <c r="B1005" s="21"/>
      <c r="C1005" s="21"/>
      <c r="D1005" s="21"/>
      <c r="E1005" s="21"/>
      <c r="F1005" s="21"/>
      <c r="G1005" s="21"/>
      <c r="H1005" s="21"/>
      <c r="I1005" s="21"/>
      <c r="J1005" s="21"/>
      <c r="K1005" s="21"/>
      <c r="L1005" s="21"/>
      <c r="M1005" s="21"/>
      <c r="N1005" s="21"/>
      <c r="O1005" s="21"/>
      <c r="P1005" s="21"/>
      <c r="Q1005" s="21"/>
      <c r="R1005" s="21"/>
      <c r="S1005" s="21"/>
      <c r="T1005" s="21"/>
      <c r="U1005" s="21"/>
      <c r="V1005" s="21"/>
      <c r="W1005" s="21"/>
    </row>
    <row r="1006">
      <c r="B1006" s="21"/>
      <c r="C1006" s="21"/>
      <c r="D1006" s="21"/>
      <c r="E1006" s="21"/>
      <c r="F1006" s="21"/>
      <c r="G1006" s="21"/>
      <c r="H1006" s="21"/>
      <c r="I1006" s="21"/>
      <c r="J1006" s="21"/>
      <c r="K1006" s="21"/>
      <c r="L1006" s="21"/>
      <c r="M1006" s="21"/>
      <c r="N1006" s="21"/>
      <c r="O1006" s="21"/>
      <c r="P1006" s="21"/>
      <c r="Q1006" s="21"/>
      <c r="R1006" s="21"/>
      <c r="S1006" s="21"/>
      <c r="T1006" s="21"/>
      <c r="U1006" s="21"/>
      <c r="V1006" s="21"/>
      <c r="W1006" s="21"/>
    </row>
    <row r="1007">
      <c r="B1007" s="21"/>
      <c r="C1007" s="21"/>
      <c r="D1007" s="21"/>
      <c r="E1007" s="21"/>
      <c r="F1007" s="21"/>
      <c r="G1007" s="21"/>
      <c r="H1007" s="21"/>
      <c r="I1007" s="21"/>
      <c r="J1007" s="21"/>
      <c r="K1007" s="21"/>
      <c r="L1007" s="21"/>
      <c r="M1007" s="21"/>
      <c r="N1007" s="21"/>
      <c r="O1007" s="21"/>
      <c r="P1007" s="21"/>
      <c r="Q1007" s="21"/>
      <c r="R1007" s="21"/>
      <c r="S1007" s="21"/>
      <c r="T1007" s="21"/>
      <c r="U1007" s="21"/>
      <c r="V1007" s="21"/>
      <c r="W1007" s="21"/>
    </row>
    <row r="1008">
      <c r="B1008" s="21"/>
      <c r="C1008" s="21"/>
      <c r="D1008" s="21"/>
      <c r="E1008" s="21"/>
      <c r="F1008" s="21"/>
      <c r="G1008" s="21"/>
      <c r="H1008" s="21"/>
      <c r="I1008" s="21"/>
      <c r="J1008" s="21"/>
      <c r="K1008" s="21"/>
      <c r="L1008" s="21"/>
      <c r="M1008" s="21"/>
      <c r="N1008" s="21"/>
      <c r="O1008" s="21"/>
      <c r="P1008" s="21"/>
      <c r="Q1008" s="21"/>
      <c r="R1008" s="21"/>
      <c r="S1008" s="21"/>
      <c r="T1008" s="21"/>
      <c r="U1008" s="21"/>
      <c r="V1008" s="21"/>
      <c r="W1008" s="21"/>
    </row>
    <row r="1009">
      <c r="B1009" s="21"/>
      <c r="C1009" s="21"/>
      <c r="D1009" s="21"/>
      <c r="E1009" s="21"/>
      <c r="F1009" s="21"/>
      <c r="G1009" s="21"/>
      <c r="H1009" s="21"/>
      <c r="I1009" s="21"/>
      <c r="J1009" s="21"/>
      <c r="K1009" s="21"/>
      <c r="L1009" s="21"/>
      <c r="M1009" s="21"/>
      <c r="N1009" s="21"/>
      <c r="O1009" s="21"/>
      <c r="P1009" s="21"/>
      <c r="Q1009" s="21"/>
      <c r="R1009" s="21"/>
      <c r="S1009" s="21"/>
      <c r="T1009" s="21"/>
      <c r="U1009" s="21"/>
      <c r="V1009" s="21"/>
      <c r="W1009" s="21"/>
    </row>
    <row r="1010">
      <c r="B1010" s="21"/>
      <c r="C1010" s="21"/>
      <c r="D1010" s="21"/>
      <c r="E1010" s="21"/>
      <c r="F1010" s="21"/>
      <c r="G1010" s="21"/>
      <c r="H1010" s="21"/>
      <c r="I1010" s="21"/>
      <c r="J1010" s="21"/>
      <c r="K1010" s="21"/>
      <c r="L1010" s="21"/>
      <c r="M1010" s="21"/>
      <c r="N1010" s="21"/>
      <c r="O1010" s="21"/>
      <c r="P1010" s="21"/>
      <c r="Q1010" s="21"/>
      <c r="R1010" s="21"/>
      <c r="S1010" s="21"/>
      <c r="T1010" s="21"/>
      <c r="U1010" s="21"/>
      <c r="V1010" s="21"/>
      <c r="W1010" s="21"/>
    </row>
    <row r="1011">
      <c r="D1011" s="21"/>
      <c r="G1011" s="21"/>
      <c r="H1011" s="21"/>
      <c r="I1011" s="21"/>
      <c r="J1011" s="21"/>
      <c r="K1011" s="21"/>
      <c r="L1011" s="21"/>
      <c r="M1011" s="21"/>
      <c r="N1011" s="21"/>
      <c r="O1011" s="21"/>
      <c r="P1011" s="21"/>
      <c r="Q1011" s="21"/>
      <c r="R1011" s="21"/>
      <c r="S1011" s="21"/>
      <c r="T1011" s="21"/>
      <c r="U1011" s="21"/>
      <c r="V1011" s="21"/>
      <c r="W1011" s="21"/>
    </row>
  </sheetData>
  <drawing r:id="rId1"/>
</worksheet>
</file>